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1075" windowHeight="8190"/>
  </bookViews>
  <sheets>
    <sheet name="Наиболее массовые" sheetId="9" r:id="rId1"/>
  </sheets>
  <calcPr calcId="145621"/>
</workbook>
</file>

<file path=xl/calcChain.xml><?xml version="1.0" encoding="utf-8"?>
<calcChain xmlns="http://schemas.openxmlformats.org/spreadsheetml/2006/main">
  <c r="H24" i="9" l="1"/>
  <c r="H52" i="9"/>
  <c r="H9" i="9"/>
  <c r="H6" i="9"/>
  <c r="H5" i="9"/>
  <c r="H15" i="9"/>
  <c r="H54" i="9"/>
  <c r="H8" i="9"/>
  <c r="H10" i="9"/>
  <c r="H11" i="9"/>
  <c r="H12" i="9"/>
  <c r="H13" i="9"/>
  <c r="H14" i="9"/>
  <c r="H16" i="9"/>
  <c r="H17" i="9"/>
  <c r="H18" i="9"/>
  <c r="H19" i="9"/>
  <c r="H20" i="9"/>
  <c r="H21" i="9"/>
  <c r="H22" i="9"/>
  <c r="H23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40" i="9"/>
  <c r="H41" i="9"/>
  <c r="H42" i="9"/>
  <c r="H43" i="9"/>
  <c r="H44" i="9"/>
  <c r="H45" i="9"/>
  <c r="H46" i="9"/>
  <c r="H47" i="9"/>
  <c r="H48" i="9"/>
  <c r="H49" i="9"/>
  <c r="H50" i="9"/>
  <c r="H51" i="9"/>
  <c r="H53" i="9"/>
  <c r="H55" i="9"/>
  <c r="H56" i="9"/>
  <c r="H57" i="9"/>
  <c r="H58" i="9" s="1"/>
  <c r="H7" i="9"/>
</calcChain>
</file>

<file path=xl/sharedStrings.xml><?xml version="1.0" encoding="utf-8"?>
<sst xmlns="http://schemas.openxmlformats.org/spreadsheetml/2006/main" count="66" uniqueCount="66">
  <si>
    <t>водитель погрузчика</t>
  </si>
  <si>
    <t>контролер деревообрабатывающего производства</t>
  </si>
  <si>
    <t>контролер стекольного производства</t>
  </si>
  <si>
    <t>машинист автогрейдера</t>
  </si>
  <si>
    <t>машинист бульдозера</t>
  </si>
  <si>
    <t>машинист экскаватора</t>
  </si>
  <si>
    <t>оператор животноводческого  комплекса</t>
  </si>
  <si>
    <t>оператор машинного доения</t>
  </si>
  <si>
    <t>оператор производственного участка</t>
  </si>
  <si>
    <t>оператор стеклоформирующих машин</t>
  </si>
  <si>
    <t>сборщик корпусов металлических судов</t>
  </si>
  <si>
    <t>сварщик</t>
  </si>
  <si>
    <t>слесарь</t>
  </si>
  <si>
    <t>слесарь механосборочных работ</t>
  </si>
  <si>
    <t>слесарь по ремонту автомобилей</t>
  </si>
  <si>
    <t>слесарь по сборке металлоконструкций</t>
  </si>
  <si>
    <t>слесарь ремонтник</t>
  </si>
  <si>
    <t>станочник деревообрабатывающих станков</t>
  </si>
  <si>
    <t>электрогазосварщик</t>
  </si>
  <si>
    <t>электромонтер</t>
  </si>
  <si>
    <t>электромонтер по ремонту   электрооборудования</t>
  </si>
  <si>
    <t>электросварщик ручной сварки</t>
  </si>
  <si>
    <t>Водители, в том числе:</t>
  </si>
  <si>
    <t>Инженеры, в том числе:</t>
  </si>
  <si>
    <t>инженер механик</t>
  </si>
  <si>
    <t>инженер связист</t>
  </si>
  <si>
    <t>инженер технолог</t>
  </si>
  <si>
    <t>Контролеры, в том числе:</t>
  </si>
  <si>
    <t>Машинисты, в том числе:</t>
  </si>
  <si>
    <t>Операторы, в том числе:</t>
  </si>
  <si>
    <t>Сборщики, в том числе:</t>
  </si>
  <si>
    <t>Сварщики, в том числе:</t>
  </si>
  <si>
    <t>Слесари, в том числе:</t>
  </si>
  <si>
    <t>слесарь-сантехник</t>
  </si>
  <si>
    <t>Станочники, в том числе:</t>
  </si>
  <si>
    <t>Электромонтеры, в том числе:</t>
  </si>
  <si>
    <t>cлесарь-судоремонтник</t>
  </si>
  <si>
    <t>2012 год</t>
  </si>
  <si>
    <t>2013 год</t>
  </si>
  <si>
    <t>2014 год</t>
  </si>
  <si>
    <t>2015 год</t>
  </si>
  <si>
    <t>2016 год</t>
  </si>
  <si>
    <t>Дополнительная потребность в кадрах, человек</t>
  </si>
  <si>
    <t>Наименование профессий (в соответствии с ОКПТДР)</t>
  </si>
  <si>
    <t>№ п/п</t>
  </si>
  <si>
    <t>Машинист крана</t>
  </si>
  <si>
    <t>инженер конструктор</t>
  </si>
  <si>
    <t>ИТОГО</t>
  </si>
  <si>
    <t>Итого</t>
  </si>
  <si>
    <t>Аппаратчики</t>
  </si>
  <si>
    <t>Бетонщики</t>
  </si>
  <si>
    <t>Каменщики</t>
  </si>
  <si>
    <t>Монтажники</t>
  </si>
  <si>
    <t>Мотористы</t>
  </si>
  <si>
    <t>Наладчики</t>
  </si>
  <si>
    <t>Трактористы</t>
  </si>
  <si>
    <t>Транспортеровщики</t>
  </si>
  <si>
    <t>Формовщики железобетонных изделий</t>
  </si>
  <si>
    <t>Швеи</t>
  </si>
  <si>
    <t>оператор автомат. и полуавтомат. Линий</t>
  </si>
  <si>
    <t>сварщик, в т.ч газосварочные работы)</t>
  </si>
  <si>
    <t>электросварщик на автомат. и полуавтомат машинах</t>
  </si>
  <si>
    <t>Зоотехники</t>
  </si>
  <si>
    <t>Приложение 2</t>
  </si>
  <si>
    <t>Справочно. Приведенный перечень профессий, квалифицированных кадров (6552 чел.), составляет 74,5 %
от общей кадровой потребности для существующих производств и предприятий на 2012 - 2016 годы 8787 чел. (100 %).</t>
  </si>
  <si>
    <t>Перечень наиболее перспективных профессий, квалифицированных кадров, 
для существующих производств и предприятий в 2012 - 2016 годах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</si>
</sst>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3" fillId="2" borderId="0" xfId="0" applyFont="1" applyFill="1"/>
    <xf numFmtId="0" fontId="8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horizontal="left" indent="4"/>
    </xf>
    <xf numFmtId="0" fontId="4" fillId="2" borderId="0" xfId="0" applyFont="1" applyFill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/>
    </xf>
    <xf numFmtId="0" fontId="10" fillId="2" borderId="0" xfId="0" applyFont="1" applyFill="1"/>
    <xf numFmtId="0" fontId="1" fillId="2" borderId="4" xfId="0" applyFont="1" applyFill="1" applyBorder="1" applyAlignment="1">
      <alignment horizontal="left" vertical="center" wrapText="1" indent="4"/>
    </xf>
    <xf numFmtId="0" fontId="1" fillId="2" borderId="5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left" vertical="center" wrapText="1" indent="4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 indent="4"/>
    </xf>
    <xf numFmtId="0" fontId="1" fillId="2" borderId="1" xfId="0" applyFont="1" applyFill="1" applyBorder="1" applyAlignment="1">
      <alignment horizontal="left" vertical="center" wrapText="1" indent="3"/>
    </xf>
    <xf numFmtId="0" fontId="1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top"/>
    </xf>
    <xf numFmtId="0" fontId="1" fillId="2" borderId="3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6" xfId="0" applyFont="1" applyBorder="1" applyAlignment="1"/>
    <xf numFmtId="0" fontId="3" fillId="2" borderId="7" xfId="0" applyFont="1" applyFill="1" applyBorder="1" applyAlignment="1">
      <alignment wrapText="1"/>
    </xf>
    <xf numFmtId="0" fontId="0" fillId="0" borderId="7" xfId="0" applyBorder="1" applyAlignment="1"/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9" fillId="0" borderId="0" xfId="0" applyFont="1" applyAlignment="1"/>
    <xf numFmtId="0" fontId="8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tabSelected="1" workbookViewId="0">
      <selection activeCell="B9" sqref="B9"/>
    </sheetView>
  </sheetViews>
  <sheetFormatPr defaultRowHeight="15" x14ac:dyDescent="0.25"/>
  <cols>
    <col min="1" max="1" width="4.42578125" style="15" customWidth="1"/>
    <col min="2" max="2" width="57.140625" style="1" customWidth="1"/>
    <col min="3" max="16384" width="9.140625" style="1"/>
  </cols>
  <sheetData>
    <row r="1" spans="1:8" ht="33" customHeight="1" x14ac:dyDescent="0.25">
      <c r="G1" s="25" t="s">
        <v>63</v>
      </c>
    </row>
    <row r="2" spans="1:8" s="2" customFormat="1" ht="34.5" customHeight="1" x14ac:dyDescent="0.25">
      <c r="A2" s="37" t="s">
        <v>65</v>
      </c>
      <c r="B2" s="38"/>
      <c r="C2" s="38"/>
      <c r="D2" s="38"/>
      <c r="E2" s="38"/>
      <c r="F2" s="38"/>
      <c r="G2" s="38"/>
      <c r="H2" s="38"/>
    </row>
    <row r="3" spans="1:8" s="2" customFormat="1" ht="14.25" x14ac:dyDescent="0.2">
      <c r="A3" s="35" t="s">
        <v>44</v>
      </c>
      <c r="B3" s="35" t="s">
        <v>43</v>
      </c>
      <c r="C3" s="35" t="s">
        <v>42</v>
      </c>
      <c r="D3" s="35"/>
      <c r="E3" s="35"/>
      <c r="F3" s="35"/>
      <c r="G3" s="35"/>
      <c r="H3" s="39" t="s">
        <v>48</v>
      </c>
    </row>
    <row r="4" spans="1:8" x14ac:dyDescent="0.25">
      <c r="A4" s="36"/>
      <c r="B4" s="35"/>
      <c r="C4" s="10" t="s">
        <v>37</v>
      </c>
      <c r="D4" s="10" t="s">
        <v>38</v>
      </c>
      <c r="E4" s="10" t="s">
        <v>39</v>
      </c>
      <c r="F4" s="10" t="s">
        <v>40</v>
      </c>
      <c r="G4" s="10" t="s">
        <v>41</v>
      </c>
      <c r="H4" s="40"/>
    </row>
    <row r="5" spans="1:8" ht="15.75" x14ac:dyDescent="0.25">
      <c r="A5" s="7">
        <v>1</v>
      </c>
      <c r="B5" s="6" t="s">
        <v>49</v>
      </c>
      <c r="C5" s="7">
        <v>21</v>
      </c>
      <c r="D5" s="7">
        <v>17</v>
      </c>
      <c r="E5" s="7">
        <v>24</v>
      </c>
      <c r="F5" s="7">
        <v>19</v>
      </c>
      <c r="G5" s="7">
        <v>18</v>
      </c>
      <c r="H5" s="12">
        <f>SUM(C5:G5)</f>
        <v>99</v>
      </c>
    </row>
    <row r="6" spans="1:8" ht="15.75" x14ac:dyDescent="0.25">
      <c r="A6" s="7">
        <v>2</v>
      </c>
      <c r="B6" s="6" t="s">
        <v>50</v>
      </c>
      <c r="C6" s="7">
        <v>30</v>
      </c>
      <c r="D6" s="7">
        <v>45</v>
      </c>
      <c r="E6" s="7">
        <v>5</v>
      </c>
      <c r="F6" s="7">
        <v>10</v>
      </c>
      <c r="G6" s="7">
        <v>5</v>
      </c>
      <c r="H6" s="12">
        <f>SUM(C6:G6)</f>
        <v>95</v>
      </c>
    </row>
    <row r="7" spans="1:8" s="3" customFormat="1" ht="15.75" x14ac:dyDescent="0.2">
      <c r="A7" s="26">
        <v>3</v>
      </c>
      <c r="B7" s="11" t="s">
        <v>22</v>
      </c>
      <c r="C7" s="8">
        <v>68</v>
      </c>
      <c r="D7" s="8">
        <v>81</v>
      </c>
      <c r="E7" s="8">
        <v>78</v>
      </c>
      <c r="F7" s="8">
        <v>72</v>
      </c>
      <c r="G7" s="8">
        <v>73</v>
      </c>
      <c r="H7" s="24">
        <f>SUM(C7:G7)</f>
        <v>372</v>
      </c>
    </row>
    <row r="8" spans="1:8" s="3" customFormat="1" ht="15.75" x14ac:dyDescent="0.2">
      <c r="A8" s="28"/>
      <c r="B8" s="17" t="s">
        <v>0</v>
      </c>
      <c r="C8" s="7">
        <v>24</v>
      </c>
      <c r="D8" s="7">
        <v>22</v>
      </c>
      <c r="E8" s="7">
        <v>23</v>
      </c>
      <c r="F8" s="7">
        <v>29</v>
      </c>
      <c r="G8" s="7">
        <v>21</v>
      </c>
      <c r="H8" s="12">
        <f t="shared" ref="H8:H26" si="0">SUM(C8:G8)</f>
        <v>119</v>
      </c>
    </row>
    <row r="9" spans="1:8" ht="15.75" x14ac:dyDescent="0.25">
      <c r="A9" s="12">
        <v>4</v>
      </c>
      <c r="B9" s="6" t="s">
        <v>62</v>
      </c>
      <c r="C9" s="7">
        <v>11</v>
      </c>
      <c r="D9" s="7">
        <v>17</v>
      </c>
      <c r="E9" s="7">
        <v>6</v>
      </c>
      <c r="F9" s="7">
        <v>30</v>
      </c>
      <c r="G9" s="7">
        <v>4</v>
      </c>
      <c r="H9" s="12">
        <f>SUM(C9:G9)</f>
        <v>68</v>
      </c>
    </row>
    <row r="10" spans="1:8" s="3" customFormat="1" ht="0.75" customHeight="1" x14ac:dyDescent="0.2">
      <c r="A10" s="26">
        <v>5</v>
      </c>
      <c r="B10" s="11" t="s">
        <v>23</v>
      </c>
      <c r="C10" s="8">
        <v>100</v>
      </c>
      <c r="D10" s="8">
        <v>111</v>
      </c>
      <c r="E10" s="8">
        <v>114</v>
      </c>
      <c r="F10" s="8">
        <v>100</v>
      </c>
      <c r="G10" s="8">
        <v>100</v>
      </c>
      <c r="H10" s="24">
        <f t="shared" si="0"/>
        <v>525</v>
      </c>
    </row>
    <row r="11" spans="1:8" s="3" customFormat="1" ht="15.75" x14ac:dyDescent="0.2">
      <c r="A11" s="27"/>
      <c r="B11" s="18" t="s">
        <v>25</v>
      </c>
      <c r="C11" s="7">
        <v>15</v>
      </c>
      <c r="D11" s="7">
        <v>15</v>
      </c>
      <c r="E11" s="7">
        <v>15</v>
      </c>
      <c r="F11" s="7">
        <v>10</v>
      </c>
      <c r="G11" s="7">
        <v>15</v>
      </c>
      <c r="H11" s="12">
        <f t="shared" si="0"/>
        <v>70</v>
      </c>
    </row>
    <row r="12" spans="1:8" s="3" customFormat="1" ht="15.75" x14ac:dyDescent="0.2">
      <c r="A12" s="27"/>
      <c r="B12" s="19" t="s">
        <v>46</v>
      </c>
      <c r="C12" s="12">
        <v>3</v>
      </c>
      <c r="D12" s="12">
        <v>7</v>
      </c>
      <c r="E12" s="12">
        <v>13</v>
      </c>
      <c r="F12" s="12">
        <v>9</v>
      </c>
      <c r="G12" s="12">
        <v>7</v>
      </c>
      <c r="H12" s="12">
        <f t="shared" si="0"/>
        <v>39</v>
      </c>
    </row>
    <row r="13" spans="1:8" s="4" customFormat="1" ht="15.75" x14ac:dyDescent="0.2">
      <c r="A13" s="27"/>
      <c r="B13" s="19" t="s">
        <v>24</v>
      </c>
      <c r="C13" s="12">
        <v>8</v>
      </c>
      <c r="D13" s="12">
        <v>8</v>
      </c>
      <c r="E13" s="12">
        <v>11</v>
      </c>
      <c r="F13" s="12">
        <v>5</v>
      </c>
      <c r="G13" s="12">
        <v>6</v>
      </c>
      <c r="H13" s="12">
        <f t="shared" si="0"/>
        <v>38</v>
      </c>
    </row>
    <row r="14" spans="1:8" s="3" customFormat="1" ht="15.75" x14ac:dyDescent="0.2">
      <c r="A14" s="27"/>
      <c r="B14" s="17" t="s">
        <v>26</v>
      </c>
      <c r="C14" s="12">
        <v>20</v>
      </c>
      <c r="D14" s="12">
        <v>21</v>
      </c>
      <c r="E14" s="12">
        <v>25</v>
      </c>
      <c r="F14" s="12">
        <v>35</v>
      </c>
      <c r="G14" s="12">
        <v>28</v>
      </c>
      <c r="H14" s="12">
        <f t="shared" si="0"/>
        <v>129</v>
      </c>
    </row>
    <row r="15" spans="1:8" ht="15.75" x14ac:dyDescent="0.25">
      <c r="A15" s="20">
        <v>6</v>
      </c>
      <c r="B15" s="6" t="s">
        <v>51</v>
      </c>
      <c r="C15" s="7">
        <v>62</v>
      </c>
      <c r="D15" s="7">
        <v>12</v>
      </c>
      <c r="E15" s="7">
        <v>34</v>
      </c>
      <c r="F15" s="7">
        <v>42</v>
      </c>
      <c r="G15" s="7">
        <v>36</v>
      </c>
      <c r="H15" s="12">
        <f>SUM(C15:G15)</f>
        <v>186</v>
      </c>
    </row>
    <row r="16" spans="1:8" s="3" customFormat="1" ht="15.75" x14ac:dyDescent="0.2">
      <c r="A16" s="33">
        <v>7</v>
      </c>
      <c r="B16" s="11" t="s">
        <v>27</v>
      </c>
      <c r="C16" s="8">
        <v>33</v>
      </c>
      <c r="D16" s="8">
        <v>35</v>
      </c>
      <c r="E16" s="8">
        <v>31</v>
      </c>
      <c r="F16" s="8">
        <v>32</v>
      </c>
      <c r="G16" s="8">
        <v>27</v>
      </c>
      <c r="H16" s="24">
        <f t="shared" si="0"/>
        <v>158</v>
      </c>
    </row>
    <row r="17" spans="1:8" s="3" customFormat="1" ht="15.75" x14ac:dyDescent="0.2">
      <c r="A17" s="34"/>
      <c r="B17" s="19" t="s">
        <v>1</v>
      </c>
      <c r="C17" s="7">
        <v>7</v>
      </c>
      <c r="D17" s="7">
        <v>9</v>
      </c>
      <c r="E17" s="7">
        <v>9</v>
      </c>
      <c r="F17" s="7">
        <v>9</v>
      </c>
      <c r="G17" s="7">
        <v>11</v>
      </c>
      <c r="H17" s="12">
        <f t="shared" si="0"/>
        <v>45</v>
      </c>
    </row>
    <row r="18" spans="1:8" s="3" customFormat="1" ht="15.75" x14ac:dyDescent="0.2">
      <c r="A18" s="34"/>
      <c r="B18" s="17" t="s">
        <v>2</v>
      </c>
      <c r="C18" s="7">
        <v>20</v>
      </c>
      <c r="D18" s="7">
        <v>20</v>
      </c>
      <c r="E18" s="7">
        <v>15</v>
      </c>
      <c r="F18" s="7">
        <v>15</v>
      </c>
      <c r="G18" s="7">
        <v>10</v>
      </c>
      <c r="H18" s="12">
        <f t="shared" si="0"/>
        <v>80</v>
      </c>
    </row>
    <row r="19" spans="1:8" s="3" customFormat="1" ht="15.75" x14ac:dyDescent="0.2">
      <c r="A19" s="26">
        <v>8</v>
      </c>
      <c r="B19" s="11" t="s">
        <v>28</v>
      </c>
      <c r="C19" s="8">
        <v>97</v>
      </c>
      <c r="D19" s="8">
        <v>133</v>
      </c>
      <c r="E19" s="8">
        <v>136</v>
      </c>
      <c r="F19" s="8">
        <v>136</v>
      </c>
      <c r="G19" s="8">
        <v>114</v>
      </c>
      <c r="H19" s="24">
        <f t="shared" si="0"/>
        <v>616</v>
      </c>
    </row>
    <row r="20" spans="1:8" s="3" customFormat="1" ht="15.75" x14ac:dyDescent="0.2">
      <c r="A20" s="27"/>
      <c r="B20" s="19" t="s">
        <v>4</v>
      </c>
      <c r="C20" s="12">
        <v>20</v>
      </c>
      <c r="D20" s="12">
        <v>21</v>
      </c>
      <c r="E20" s="12">
        <v>17</v>
      </c>
      <c r="F20" s="12">
        <v>25</v>
      </c>
      <c r="G20" s="12">
        <v>21</v>
      </c>
      <c r="H20" s="12">
        <f t="shared" si="0"/>
        <v>104</v>
      </c>
    </row>
    <row r="21" spans="1:8" s="3" customFormat="1" ht="15.75" x14ac:dyDescent="0.2">
      <c r="A21" s="27"/>
      <c r="B21" s="19" t="s">
        <v>45</v>
      </c>
      <c r="C21" s="12">
        <v>21</v>
      </c>
      <c r="D21" s="12">
        <v>37</v>
      </c>
      <c r="E21" s="12">
        <v>48</v>
      </c>
      <c r="F21" s="12">
        <v>37</v>
      </c>
      <c r="G21" s="12">
        <v>29</v>
      </c>
      <c r="H21" s="12">
        <f t="shared" si="0"/>
        <v>172</v>
      </c>
    </row>
    <row r="22" spans="1:8" s="3" customFormat="1" ht="15.75" x14ac:dyDescent="0.2">
      <c r="A22" s="27"/>
      <c r="B22" s="19" t="s">
        <v>5</v>
      </c>
      <c r="C22" s="12">
        <v>10</v>
      </c>
      <c r="D22" s="12">
        <v>12</v>
      </c>
      <c r="E22" s="12">
        <v>11</v>
      </c>
      <c r="F22" s="12">
        <v>12</v>
      </c>
      <c r="G22" s="12">
        <v>17</v>
      </c>
      <c r="H22" s="12">
        <f t="shared" si="0"/>
        <v>62</v>
      </c>
    </row>
    <row r="23" spans="1:8" s="3" customFormat="1" ht="15.75" x14ac:dyDescent="0.2">
      <c r="A23" s="28"/>
      <c r="B23" s="17" t="s">
        <v>3</v>
      </c>
      <c r="C23" s="7">
        <v>1</v>
      </c>
      <c r="D23" s="7">
        <v>9</v>
      </c>
      <c r="E23" s="7">
        <v>12</v>
      </c>
      <c r="F23" s="7">
        <v>11</v>
      </c>
      <c r="G23" s="7">
        <v>11</v>
      </c>
      <c r="H23" s="12">
        <f t="shared" si="0"/>
        <v>44</v>
      </c>
    </row>
    <row r="24" spans="1:8" ht="15.75" x14ac:dyDescent="0.25">
      <c r="A24" s="12">
        <v>9</v>
      </c>
      <c r="B24" s="14" t="s">
        <v>52</v>
      </c>
      <c r="C24" s="7">
        <v>9</v>
      </c>
      <c r="D24" s="7">
        <v>25</v>
      </c>
      <c r="E24" s="7">
        <v>10</v>
      </c>
      <c r="F24" s="7">
        <v>9</v>
      </c>
      <c r="G24" s="7">
        <v>9</v>
      </c>
      <c r="H24" s="12">
        <f>SUM(C24:G24)</f>
        <v>62</v>
      </c>
    </row>
    <row r="25" spans="1:8" ht="15.75" x14ac:dyDescent="0.25">
      <c r="A25" s="12">
        <v>10</v>
      </c>
      <c r="B25" s="6" t="s">
        <v>53</v>
      </c>
      <c r="C25" s="7">
        <v>40</v>
      </c>
      <c r="D25" s="7">
        <v>41</v>
      </c>
      <c r="E25" s="7">
        <v>40</v>
      </c>
      <c r="F25" s="7">
        <v>41</v>
      </c>
      <c r="G25" s="7">
        <v>40</v>
      </c>
      <c r="H25" s="12">
        <f t="shared" si="0"/>
        <v>202</v>
      </c>
    </row>
    <row r="26" spans="1:8" ht="15.75" x14ac:dyDescent="0.25">
      <c r="A26" s="12">
        <v>11</v>
      </c>
      <c r="B26" s="6" t="s">
        <v>54</v>
      </c>
      <c r="C26" s="7">
        <v>26</v>
      </c>
      <c r="D26" s="7">
        <v>22</v>
      </c>
      <c r="E26" s="7">
        <v>24</v>
      </c>
      <c r="F26" s="7">
        <v>19</v>
      </c>
      <c r="G26" s="7">
        <v>18</v>
      </c>
      <c r="H26" s="12">
        <f t="shared" si="0"/>
        <v>109</v>
      </c>
    </row>
    <row r="27" spans="1:8" s="5" customFormat="1" ht="15.75" x14ac:dyDescent="0.2">
      <c r="A27" s="26">
        <v>12</v>
      </c>
      <c r="B27" s="11" t="s">
        <v>29</v>
      </c>
      <c r="C27" s="8">
        <v>193</v>
      </c>
      <c r="D27" s="8">
        <v>134</v>
      </c>
      <c r="E27" s="8">
        <v>133</v>
      </c>
      <c r="F27" s="8">
        <v>119</v>
      </c>
      <c r="G27" s="8">
        <v>122</v>
      </c>
      <c r="H27" s="24">
        <f t="shared" ref="H27:H48" si="1">SUM(C27:G27)</f>
        <v>701</v>
      </c>
    </row>
    <row r="28" spans="1:8" s="5" customFormat="1" ht="16.5" customHeight="1" x14ac:dyDescent="0.2">
      <c r="A28" s="27"/>
      <c r="B28" s="19" t="s">
        <v>59</v>
      </c>
      <c r="C28" s="7">
        <v>16</v>
      </c>
      <c r="D28" s="7">
        <v>22</v>
      </c>
      <c r="E28" s="7">
        <v>26</v>
      </c>
      <c r="F28" s="7">
        <v>12</v>
      </c>
      <c r="G28" s="7">
        <v>22</v>
      </c>
      <c r="H28" s="12">
        <f t="shared" si="1"/>
        <v>98</v>
      </c>
    </row>
    <row r="29" spans="1:8" s="5" customFormat="1" ht="15.75" x14ac:dyDescent="0.2">
      <c r="A29" s="27"/>
      <c r="B29" s="19" t="s">
        <v>6</v>
      </c>
      <c r="C29" s="7">
        <v>5</v>
      </c>
      <c r="D29" s="7">
        <v>5</v>
      </c>
      <c r="E29" s="7">
        <v>5</v>
      </c>
      <c r="F29" s="7">
        <v>20</v>
      </c>
      <c r="G29" s="7">
        <v>5</v>
      </c>
      <c r="H29" s="12">
        <f t="shared" si="1"/>
        <v>40</v>
      </c>
    </row>
    <row r="30" spans="1:8" s="5" customFormat="1" ht="12" customHeight="1" x14ac:dyDescent="0.2">
      <c r="A30" s="27"/>
      <c r="B30" s="19" t="s">
        <v>7</v>
      </c>
      <c r="C30" s="12">
        <v>38</v>
      </c>
      <c r="D30" s="12">
        <v>39</v>
      </c>
      <c r="E30" s="12">
        <v>42</v>
      </c>
      <c r="F30" s="12">
        <v>41</v>
      </c>
      <c r="G30" s="12">
        <v>40</v>
      </c>
      <c r="H30" s="12">
        <f t="shared" si="1"/>
        <v>200</v>
      </c>
    </row>
    <row r="31" spans="1:8" s="5" customFormat="1" ht="13.5" customHeight="1" x14ac:dyDescent="0.2">
      <c r="A31" s="27"/>
      <c r="B31" s="19" t="s">
        <v>9</v>
      </c>
      <c r="C31" s="7">
        <v>33</v>
      </c>
      <c r="D31" s="7">
        <v>15</v>
      </c>
      <c r="E31" s="7">
        <v>15</v>
      </c>
      <c r="F31" s="7">
        <v>10</v>
      </c>
      <c r="G31" s="7">
        <v>10</v>
      </c>
      <c r="H31" s="12">
        <f t="shared" si="1"/>
        <v>83</v>
      </c>
    </row>
    <row r="32" spans="1:8" ht="15.75" x14ac:dyDescent="0.25">
      <c r="A32" s="28"/>
      <c r="B32" s="17" t="s">
        <v>8</v>
      </c>
      <c r="C32" s="7">
        <v>85</v>
      </c>
      <c r="D32" s="7">
        <v>33</v>
      </c>
      <c r="E32" s="7">
        <v>22</v>
      </c>
      <c r="F32" s="7">
        <v>15</v>
      </c>
      <c r="G32" s="7">
        <v>30</v>
      </c>
      <c r="H32" s="12">
        <f t="shared" si="1"/>
        <v>185</v>
      </c>
    </row>
    <row r="33" spans="1:9" s="3" customFormat="1" ht="15.75" x14ac:dyDescent="0.2">
      <c r="A33" s="26">
        <v>13</v>
      </c>
      <c r="B33" s="6" t="s">
        <v>30</v>
      </c>
      <c r="C33" s="8">
        <v>33</v>
      </c>
      <c r="D33" s="8">
        <v>36</v>
      </c>
      <c r="E33" s="8">
        <v>33</v>
      </c>
      <c r="F33" s="8">
        <v>34</v>
      </c>
      <c r="G33" s="8">
        <v>31</v>
      </c>
      <c r="H33" s="24">
        <f t="shared" si="1"/>
        <v>167</v>
      </c>
    </row>
    <row r="34" spans="1:9" s="16" customFormat="1" ht="15.75" x14ac:dyDescent="0.25">
      <c r="A34" s="28"/>
      <c r="B34" s="21" t="s">
        <v>10</v>
      </c>
      <c r="C34" s="7">
        <v>24</v>
      </c>
      <c r="D34" s="7">
        <v>24</v>
      </c>
      <c r="E34" s="7">
        <v>22</v>
      </c>
      <c r="F34" s="7">
        <v>22</v>
      </c>
      <c r="G34" s="7">
        <v>24</v>
      </c>
      <c r="H34" s="12">
        <f t="shared" si="1"/>
        <v>116</v>
      </c>
    </row>
    <row r="35" spans="1:9" s="3" customFormat="1" ht="15.75" x14ac:dyDescent="0.2">
      <c r="A35" s="26">
        <v>14</v>
      </c>
      <c r="B35" s="6" t="s">
        <v>31</v>
      </c>
      <c r="C35" s="13">
        <v>115</v>
      </c>
      <c r="D35" s="13">
        <v>109</v>
      </c>
      <c r="E35" s="13">
        <v>109</v>
      </c>
      <c r="F35" s="13">
        <v>95</v>
      </c>
      <c r="G35" s="13">
        <v>107</v>
      </c>
      <c r="H35" s="24">
        <f t="shared" si="1"/>
        <v>535</v>
      </c>
      <c r="I35" s="5"/>
    </row>
    <row r="36" spans="1:9" s="3" customFormat="1" ht="15.75" x14ac:dyDescent="0.2">
      <c r="A36" s="27"/>
      <c r="B36" s="22" t="s">
        <v>18</v>
      </c>
      <c r="C36" s="7">
        <v>54</v>
      </c>
      <c r="D36" s="7">
        <v>56</v>
      </c>
      <c r="E36" s="7">
        <v>45</v>
      </c>
      <c r="F36" s="7">
        <v>41</v>
      </c>
      <c r="G36" s="7">
        <v>46</v>
      </c>
      <c r="H36" s="12">
        <f t="shared" si="1"/>
        <v>242</v>
      </c>
      <c r="I36" s="5"/>
    </row>
    <row r="37" spans="1:9" s="3" customFormat="1" ht="15.75" x14ac:dyDescent="0.2">
      <c r="A37" s="27"/>
      <c r="B37" s="22" t="s">
        <v>11</v>
      </c>
      <c r="C37" s="12">
        <v>5</v>
      </c>
      <c r="D37" s="12">
        <v>5</v>
      </c>
      <c r="E37" s="12">
        <v>7</v>
      </c>
      <c r="F37" s="12">
        <v>9</v>
      </c>
      <c r="G37" s="12">
        <v>10</v>
      </c>
      <c r="H37" s="12">
        <f t="shared" si="1"/>
        <v>36</v>
      </c>
      <c r="I37" s="5"/>
    </row>
    <row r="38" spans="1:9" s="3" customFormat="1" ht="14.25" customHeight="1" x14ac:dyDescent="0.2">
      <c r="A38" s="27"/>
      <c r="B38" s="22" t="s">
        <v>60</v>
      </c>
      <c r="C38" s="12">
        <v>4</v>
      </c>
      <c r="D38" s="12">
        <v>8</v>
      </c>
      <c r="E38" s="12">
        <v>6</v>
      </c>
      <c r="F38" s="12">
        <v>8</v>
      </c>
      <c r="G38" s="12">
        <v>11</v>
      </c>
      <c r="H38" s="12">
        <f t="shared" si="1"/>
        <v>37</v>
      </c>
      <c r="I38" s="5"/>
    </row>
    <row r="39" spans="1:9" s="3" customFormat="1" ht="31.5" x14ac:dyDescent="0.2">
      <c r="A39" s="27"/>
      <c r="B39" s="22" t="s">
        <v>61</v>
      </c>
      <c r="C39" s="12">
        <v>29</v>
      </c>
      <c r="D39" s="12">
        <v>22</v>
      </c>
      <c r="E39" s="12">
        <v>32</v>
      </c>
      <c r="F39" s="12">
        <v>12</v>
      </c>
      <c r="G39" s="12">
        <v>22</v>
      </c>
      <c r="H39" s="12">
        <f t="shared" si="1"/>
        <v>117</v>
      </c>
      <c r="I39" s="5"/>
    </row>
    <row r="40" spans="1:9" ht="15.75" x14ac:dyDescent="0.25">
      <c r="A40" s="28"/>
      <c r="B40" s="22" t="s">
        <v>21</v>
      </c>
      <c r="C40" s="12">
        <v>15</v>
      </c>
      <c r="D40" s="12">
        <v>12</v>
      </c>
      <c r="E40" s="12">
        <v>13</v>
      </c>
      <c r="F40" s="12">
        <v>18</v>
      </c>
      <c r="G40" s="12">
        <v>13</v>
      </c>
      <c r="H40" s="12">
        <f t="shared" si="1"/>
        <v>71</v>
      </c>
    </row>
    <row r="41" spans="1:9" s="3" customFormat="1" ht="15.75" x14ac:dyDescent="0.2">
      <c r="A41" s="26">
        <v>15</v>
      </c>
      <c r="B41" s="6" t="s">
        <v>32</v>
      </c>
      <c r="C41" s="8">
        <v>200</v>
      </c>
      <c r="D41" s="8">
        <v>232</v>
      </c>
      <c r="E41" s="8">
        <v>210</v>
      </c>
      <c r="F41" s="8">
        <v>211</v>
      </c>
      <c r="G41" s="8">
        <v>186</v>
      </c>
      <c r="H41" s="24">
        <f t="shared" si="1"/>
        <v>1039</v>
      </c>
    </row>
    <row r="42" spans="1:9" s="3" customFormat="1" ht="15.75" x14ac:dyDescent="0.2">
      <c r="A42" s="27"/>
      <c r="B42" s="22" t="s">
        <v>13</v>
      </c>
      <c r="C42" s="7">
        <v>13</v>
      </c>
      <c r="D42" s="7">
        <v>17</v>
      </c>
      <c r="E42" s="7">
        <v>15</v>
      </c>
      <c r="F42" s="7">
        <v>17</v>
      </c>
      <c r="G42" s="7">
        <v>19</v>
      </c>
      <c r="H42" s="12">
        <f t="shared" si="1"/>
        <v>81</v>
      </c>
    </row>
    <row r="43" spans="1:9" s="3" customFormat="1" ht="15.75" x14ac:dyDescent="0.2">
      <c r="A43" s="27"/>
      <c r="B43" s="22" t="s">
        <v>12</v>
      </c>
      <c r="C43" s="7">
        <v>5</v>
      </c>
      <c r="D43" s="7">
        <v>7</v>
      </c>
      <c r="E43" s="7">
        <v>7</v>
      </c>
      <c r="F43" s="7">
        <v>7</v>
      </c>
      <c r="G43" s="7">
        <v>7</v>
      </c>
      <c r="H43" s="12">
        <f t="shared" si="1"/>
        <v>33</v>
      </c>
    </row>
    <row r="44" spans="1:9" s="3" customFormat="1" ht="15.75" x14ac:dyDescent="0.2">
      <c r="A44" s="27"/>
      <c r="B44" s="22" t="s">
        <v>16</v>
      </c>
      <c r="C44" s="7">
        <v>84</v>
      </c>
      <c r="D44" s="7">
        <v>90</v>
      </c>
      <c r="E44" s="7">
        <v>92</v>
      </c>
      <c r="F44" s="7">
        <v>73</v>
      </c>
      <c r="G44" s="7">
        <v>79</v>
      </c>
      <c r="H44" s="12">
        <f t="shared" si="1"/>
        <v>418</v>
      </c>
    </row>
    <row r="45" spans="1:9" s="3" customFormat="1" ht="15.75" x14ac:dyDescent="0.25">
      <c r="A45" s="27"/>
      <c r="B45" s="22" t="s">
        <v>15</v>
      </c>
      <c r="C45" s="23">
        <v>18</v>
      </c>
      <c r="D45" s="23">
        <v>35</v>
      </c>
      <c r="E45" s="23">
        <v>22</v>
      </c>
      <c r="F45" s="23">
        <v>22</v>
      </c>
      <c r="G45" s="23">
        <v>13</v>
      </c>
      <c r="H45" s="12">
        <f t="shared" si="1"/>
        <v>110</v>
      </c>
    </row>
    <row r="46" spans="1:9" s="3" customFormat="1" ht="15.75" x14ac:dyDescent="0.2">
      <c r="A46" s="27"/>
      <c r="B46" s="22" t="s">
        <v>14</v>
      </c>
      <c r="C46" s="7">
        <v>5</v>
      </c>
      <c r="D46" s="7">
        <v>15</v>
      </c>
      <c r="E46" s="7">
        <v>7</v>
      </c>
      <c r="F46" s="7">
        <v>6</v>
      </c>
      <c r="G46" s="7">
        <v>5</v>
      </c>
      <c r="H46" s="12">
        <f t="shared" si="1"/>
        <v>38</v>
      </c>
    </row>
    <row r="47" spans="1:9" s="3" customFormat="1" ht="15.75" x14ac:dyDescent="0.25">
      <c r="A47" s="27"/>
      <c r="B47" s="22" t="s">
        <v>33</v>
      </c>
      <c r="C47" s="23">
        <v>12</v>
      </c>
      <c r="D47" s="23">
        <v>11</v>
      </c>
      <c r="E47" s="23">
        <v>9</v>
      </c>
      <c r="F47" s="23">
        <v>7</v>
      </c>
      <c r="G47" s="23">
        <v>7</v>
      </c>
      <c r="H47" s="12">
        <f t="shared" si="1"/>
        <v>46</v>
      </c>
    </row>
    <row r="48" spans="1:9" ht="15.75" x14ac:dyDescent="0.25">
      <c r="A48" s="28"/>
      <c r="B48" s="22" t="s">
        <v>36</v>
      </c>
      <c r="C48" s="7">
        <v>10</v>
      </c>
      <c r="D48" s="7">
        <v>10</v>
      </c>
      <c r="E48" s="7">
        <v>10</v>
      </c>
      <c r="F48" s="7">
        <v>10</v>
      </c>
      <c r="G48" s="7">
        <v>10</v>
      </c>
      <c r="H48" s="12">
        <f t="shared" si="1"/>
        <v>50</v>
      </c>
    </row>
    <row r="49" spans="1:8" s="3" customFormat="1" ht="15.75" x14ac:dyDescent="0.2">
      <c r="A49" s="26">
        <v>16</v>
      </c>
      <c r="B49" s="6" t="s">
        <v>34</v>
      </c>
      <c r="C49" s="8">
        <v>37</v>
      </c>
      <c r="D49" s="8">
        <v>36</v>
      </c>
      <c r="E49" s="8">
        <v>36</v>
      </c>
      <c r="F49" s="8">
        <v>38</v>
      </c>
      <c r="G49" s="8">
        <v>43</v>
      </c>
      <c r="H49" s="24">
        <f t="shared" ref="H49:H57" si="2">SUM(C49:G49)</f>
        <v>190</v>
      </c>
    </row>
    <row r="50" spans="1:8" ht="15.75" x14ac:dyDescent="0.25">
      <c r="A50" s="28"/>
      <c r="B50" s="22" t="s">
        <v>17</v>
      </c>
      <c r="C50" s="23">
        <v>29</v>
      </c>
      <c r="D50" s="23">
        <v>31</v>
      </c>
      <c r="E50" s="23">
        <v>31</v>
      </c>
      <c r="F50" s="23">
        <v>33</v>
      </c>
      <c r="G50" s="23">
        <v>37</v>
      </c>
      <c r="H50" s="12">
        <f t="shared" si="2"/>
        <v>161</v>
      </c>
    </row>
    <row r="51" spans="1:8" ht="15.75" x14ac:dyDescent="0.25">
      <c r="A51" s="12">
        <v>17</v>
      </c>
      <c r="B51" s="6" t="s">
        <v>55</v>
      </c>
      <c r="C51" s="7">
        <v>87</v>
      </c>
      <c r="D51" s="7">
        <v>107</v>
      </c>
      <c r="E51" s="7">
        <v>79</v>
      </c>
      <c r="F51" s="7">
        <v>64</v>
      </c>
      <c r="G51" s="7">
        <v>93</v>
      </c>
      <c r="H51" s="12">
        <f t="shared" si="2"/>
        <v>430</v>
      </c>
    </row>
    <row r="52" spans="1:8" ht="15.75" x14ac:dyDescent="0.25">
      <c r="A52" s="12">
        <v>18</v>
      </c>
      <c r="B52" s="14" t="s">
        <v>56</v>
      </c>
      <c r="C52" s="7">
        <v>13</v>
      </c>
      <c r="D52" s="7">
        <v>23</v>
      </c>
      <c r="E52" s="7">
        <v>23</v>
      </c>
      <c r="F52" s="7">
        <v>22</v>
      </c>
      <c r="G52" s="7">
        <v>21</v>
      </c>
      <c r="H52" s="12">
        <f>SUM(C52:G52)</f>
        <v>102</v>
      </c>
    </row>
    <row r="53" spans="1:8" ht="15.75" x14ac:dyDescent="0.25">
      <c r="A53" s="12">
        <v>18</v>
      </c>
      <c r="B53" s="6" t="s">
        <v>57</v>
      </c>
      <c r="C53" s="7">
        <v>40</v>
      </c>
      <c r="D53" s="7">
        <v>58</v>
      </c>
      <c r="E53" s="7">
        <v>20</v>
      </c>
      <c r="F53" s="7">
        <v>13</v>
      </c>
      <c r="G53" s="7">
        <v>20</v>
      </c>
      <c r="H53" s="12">
        <f t="shared" si="2"/>
        <v>151</v>
      </c>
    </row>
    <row r="54" spans="1:8" ht="15.75" x14ac:dyDescent="0.25">
      <c r="A54" s="12">
        <v>19</v>
      </c>
      <c r="B54" s="6" t="s">
        <v>58</v>
      </c>
      <c r="C54" s="9">
        <v>45</v>
      </c>
      <c r="D54" s="9">
        <v>35</v>
      </c>
      <c r="E54" s="9">
        <v>30</v>
      </c>
      <c r="F54" s="9">
        <v>29</v>
      </c>
      <c r="G54" s="9">
        <v>20</v>
      </c>
      <c r="H54" s="12">
        <f>SUM(C54:G54)</f>
        <v>159</v>
      </c>
    </row>
    <row r="55" spans="1:8" s="3" customFormat="1" ht="15" customHeight="1" x14ac:dyDescent="0.2">
      <c r="A55" s="12">
        <v>20</v>
      </c>
      <c r="B55" s="14" t="s">
        <v>35</v>
      </c>
      <c r="C55" s="8">
        <v>104</v>
      </c>
      <c r="D55" s="8">
        <v>114</v>
      </c>
      <c r="E55" s="8">
        <v>96</v>
      </c>
      <c r="F55" s="8">
        <v>102</v>
      </c>
      <c r="G55" s="8">
        <v>100</v>
      </c>
      <c r="H55" s="24">
        <f t="shared" si="2"/>
        <v>516</v>
      </c>
    </row>
    <row r="56" spans="1:8" s="3" customFormat="1" ht="15.75" x14ac:dyDescent="0.2">
      <c r="A56" s="12"/>
      <c r="B56" s="21" t="s">
        <v>20</v>
      </c>
      <c r="C56" s="12">
        <v>47</v>
      </c>
      <c r="D56" s="12">
        <v>50</v>
      </c>
      <c r="E56" s="12">
        <v>43</v>
      </c>
      <c r="F56" s="12">
        <v>46</v>
      </c>
      <c r="G56" s="12">
        <v>52</v>
      </c>
      <c r="H56" s="12">
        <f t="shared" si="2"/>
        <v>238</v>
      </c>
    </row>
    <row r="57" spans="1:8" ht="15.75" x14ac:dyDescent="0.25">
      <c r="A57" s="12"/>
      <c r="B57" s="21" t="s">
        <v>19</v>
      </c>
      <c r="C57" s="12">
        <v>33</v>
      </c>
      <c r="D57" s="12">
        <v>43</v>
      </c>
      <c r="E57" s="12">
        <v>29</v>
      </c>
      <c r="F57" s="12">
        <v>25</v>
      </c>
      <c r="G57" s="12">
        <v>25</v>
      </c>
      <c r="H57" s="12">
        <f t="shared" si="2"/>
        <v>155</v>
      </c>
    </row>
    <row r="58" spans="1:8" ht="18" customHeight="1" x14ac:dyDescent="0.25">
      <c r="A58" s="29" t="s">
        <v>47</v>
      </c>
      <c r="B58" s="30"/>
      <c r="C58" s="12">
        <v>1827</v>
      </c>
      <c r="D58" s="12">
        <v>1958</v>
      </c>
      <c r="E58" s="12">
        <v>1711</v>
      </c>
      <c r="F58" s="12">
        <v>1675</v>
      </c>
      <c r="G58" s="12">
        <v>1616</v>
      </c>
      <c r="H58" s="12">
        <f>SUM(H5:H57)-H57-H56-H50-H48-H47-H46-H45-H44-H43-H42-H40-H39-H38-H37-H36-H34-H32-H31-H30-H29-H28-H23-H22-H21-H20-H18-H17-H14-H13-H12-H8</f>
        <v>6552</v>
      </c>
    </row>
    <row r="59" spans="1:8" ht="46.5" customHeight="1" x14ac:dyDescent="0.25">
      <c r="B59" s="31" t="s">
        <v>64</v>
      </c>
      <c r="C59" s="32"/>
      <c r="D59" s="32"/>
      <c r="E59" s="32"/>
      <c r="F59" s="32"/>
      <c r="G59" s="32"/>
      <c r="H59" s="32"/>
    </row>
    <row r="60" spans="1:8" ht="31.5" customHeight="1" x14ac:dyDescent="0.25">
      <c r="A60" s="1"/>
    </row>
    <row r="61" spans="1:8" ht="30" customHeight="1" x14ac:dyDescent="0.25"/>
  </sheetData>
  <mergeCells count="16">
    <mergeCell ref="A7:A8"/>
    <mergeCell ref="A3:A4"/>
    <mergeCell ref="B3:B4"/>
    <mergeCell ref="C3:G3"/>
    <mergeCell ref="A2:H2"/>
    <mergeCell ref="H3:H4"/>
    <mergeCell ref="A10:A14"/>
    <mergeCell ref="A16:A18"/>
    <mergeCell ref="A19:A23"/>
    <mergeCell ref="A27:A32"/>
    <mergeCell ref="A33:A34"/>
    <mergeCell ref="A35:A40"/>
    <mergeCell ref="A41:A48"/>
    <mergeCell ref="A49:A50"/>
    <mergeCell ref="A58:B58"/>
    <mergeCell ref="B59:H59"/>
  </mergeCell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Наиболее массовые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Котов Т.</dc:creator>
  <cp:lastModifiedBy>Котов Т.</cp:lastModifiedBy>
  <cp:lastPrinted>2012-09-14T11:25:49Z</cp:lastPrinted>
  <dcterms:created xsi:type="dcterms:W3CDTF">2012-09-10T11:59:06Z</dcterms:created>
  <dcterms:modified xsi:type="dcterms:W3CDTF">2012-09-14T11:28:48Z</dcterms:modified>
</cp:coreProperties>
</file>